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3713379e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b7a5ee413824134"/>
    <x:sheet xmlns:r="http://schemas.openxmlformats.org/officeDocument/2006/relationships" name="All_System_Results" sheetId="2" r:id="R66cc49d609fe468f"/>
    <x:sheet xmlns:r="http://schemas.openxmlformats.org/officeDocument/2006/relationships" name="Primary_System_Ranking" sheetId="3" r:id="Rbe9466a423f74fd4"/>
    <x:sheet xmlns:r="http://schemas.openxmlformats.org/officeDocument/2006/relationships" name="Best_System_Ranking" sheetId="4" r:id="Rcc880a83c26048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43154"/>
      </x:patternFill>
    </x:fill>
    <x:fill>
      <x:patternFill patternType="solid">
        <x:fgColor rgb="FFFFF4CC"/>
      </x:patternFill>
    </x:fill>
    <x:fill>
      <x:patternFill patternType="solid">
        <x:fgColor rgb="FFF2F4F7"/>
      </x:patternFill>
    </x:fill>
    <x:fill>
      <x:patternFill patternType="solid">
        <x:fgColor rgb="FFF5E4D2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horizontal="center" wrapText="1"/>
    </x:xf>
    <x:xf numFmtId="0" fontId="3" fillId="0" borderId="1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0" fillId="5" borderId="1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3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4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4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5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5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3" fillId="0" borderId="0" xfId="0" applyNumberFormat="1" applyFont="1" applyFill="1" applyBorder="1" applyAlignment="1">
      <x:alignment wrapText="1"/>
    </x:xf>
    <x:xf numFmtId="200" fontId="3" fillId="0" borderId="1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200" fontId="3" fillId="5" borderId="0" xfId="0" applyNumberFormat="1" applyFont="1" applyFill="1" applyBorder="1" applyAlignment="1">
      <x:alignment wrapText="1"/>
    </x:xf>
    <x:xf numFmtId="200" fontId="3" fillId="3" borderId="1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200" fontId="3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63f50944b44bf" /><Relationship Type="http://schemas.openxmlformats.org/officeDocument/2006/relationships/theme" Target="/xl/theme/theme1.xml" Id="R687e6cd390d548ee" /><Relationship Type="http://schemas.microsoft.com/office/2022/11/relationships/FeaturePropertyBag" Target="/xl/featurePropertyBag/featurePropertyBag.xml" Id="R7896601ea7874055" /><Relationship Type="http://schemas.openxmlformats.org/officeDocument/2006/relationships/sharedStrings" Target="/xl/sharedStrings.xml" Id="Rf4ccfab06dd74a72" /><Relationship Type="http://schemas.openxmlformats.org/officeDocument/2006/relationships/worksheet" Target="/xl/worksheets/sheet1.xml" Id="Rcb7a5ee413824134" /><Relationship Type="http://schemas.openxmlformats.org/officeDocument/2006/relationships/worksheet" Target="/xl/worksheets/sheet2.xml" Id="R66cc49d609fe468f" /><Relationship Type="http://schemas.openxmlformats.org/officeDocument/2006/relationships/worksheet" Target="/xl/worksheets/sheet3.xml" Id="Rbe9466a423f74fd4" /><Relationship Type="http://schemas.openxmlformats.org/officeDocument/2006/relationships/worksheet" Target="/xl/worksheets/sheet4.xml" Id="Rcc880a83c260482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AllSystemsTable" displayName="AllSystemsTable" ref="A1:L18" headerRowCount="1" totalsRowCount="0" totalsRowShown="0">
  <x:tableColumns count="12">
    <x:tableColumn id="1" name="Entry Type"/>
    <x:tableColumn id="2" name="Team ID"/>
    <x:tableColumn id="3" name="Team Name"/>
    <x:tableColumn id="4" name="System ID"/>
    <x:tableColumn id="5" name="Primary system?"/>
    <x:tableColumn id="6" name="ROUGE-1 F1"/>
    <x:tableColumn id="7" name="ROUGE-2 F1"/>
    <x:tableColumn id="8" name="ROUGE-L F1"/>
    <x:tableColumn id="9" name="BERTScore F1"/>
    <x:tableColumn id="10" name="BLEURT"/>
    <x:tableColumn id="11" name="Weighted Alignment F1"/>
    <x:tableColumn id="12" name="Official Primary Sco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imaryRankingTable" displayName="PrimaryRankingTable" ref="A1:H10" headerRowCount="1" totalsRowCount="0" totalsRowShown="0">
  <x:tableColumns count="8">
    <x:tableColumn id="1" name="Rank"/>
    <x:tableColumn id="2" name="Team ID"/>
    <x:tableColumn id="3" name="Team Name"/>
    <x:tableColumn id="4" name="Primary System ID"/>
    <x:tableColumn id="5" name="BERTScore F1"/>
    <x:tableColumn id="6" name="BLEURT"/>
    <x:tableColumn id="7" name="Weighted Alignment F1"/>
    <x:tableColumn id="8" name="Official Primary Scor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BestRankingTable" displayName="BestRankingTable" ref="A1:L10" headerRowCount="1" totalsRowCount="0" totalsRowShown="0">
  <x:tableColumns count="12">
    <x:tableColumn id="1" name="Rank"/>
    <x:tableColumn id="2" name="Team ID"/>
    <x:tableColumn id="3" name="Team Name"/>
    <x:tableColumn id="4" name="Best System ID"/>
    <x:tableColumn id="5" name="Was Primary?"/>
    <x:tableColumn id="6" name="ROUGE-1 F1"/>
    <x:tableColumn id="7" name="ROUGE-2 F1"/>
    <x:tableColumn id="8" name="ROUGE-L F1"/>
    <x:tableColumn id="9" name="BERTScore F1"/>
    <x:tableColumn id="10" name="BLEURT"/>
    <x:tableColumn id="11" name="Weighted Alignment F1"/>
    <x:tableColumn id="12" name="Official Primary Sco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f62ac6ddb14ef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bd87c9bb52f43e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5edb666ab984031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 ht="28" customHeight="1">
      <x:c r="A1" s="7" t="str">
        <x:v>LT4CPR Shared Task — Official Evaluation Results</x:v>
      </x:c>
      <x:c r="B1" s="7"/>
      <x:c r="C1" s="7"/>
      <x:c r="D1" s="7"/>
      <x:c r="E1" s="7"/>
      <x:c r="F1" s="7"/>
    </x:row>
    <x:row r="3">
      <x:c r="A3" s="15" t="str">
        <x:v>Item</x:v>
      </x:c>
      <x:c r="B3" s="15" t="str">
        <x:v>Details</x:v>
      </x:c>
    </x:row>
    <x:row r="4">
      <x:c r="A4" s="20" t="str">
        <x:v>Release</x:v>
      </x:c>
      <x:c r="B4" s="20" t="str">
        <x:v>Official shared-task evaluation results for participant use and paper preparation.</x:v>
      </x:c>
    </x:row>
    <x:row r="5">
      <x:c r="A5" s="20" t="str">
        <x:v>Official primary metric</x:v>
      </x:c>
      <x:c r="B5" s="20" t="str">
        <x:v>Official Primary Score = (BERTScore F1 + BLEURT) / 2.</x:v>
      </x:c>
    </x:row>
    <x:row r="6">
      <x:c r="A6" s="20" t="str">
        <x:v>Primary System Ranking</x:v>
      </x:c>
      <x:c r="B6" s="20" t="str">
        <x:v>One designated primary system per team, ranked by the Official Primary Score.</x:v>
      </x:c>
    </x:row>
    <x:row r="7">
      <x:c r="A7" s="20" t="str">
        <x:v>Best System Ranking</x:v>
      </x:c>
      <x:c r="B7" s="20" t="str">
        <x:v>The highest-scoring submitted system from each team, regardless of primary designation.</x:v>
      </x:c>
    </x:row>
    <x:row r="8">
      <x:c r="A8" s="20" t="str">
        <x:v>Organizer baseline</x:v>
      </x:c>
      <x:c r="B8" s="20" t="str">
        <x:v>Included only in All_System_Results and excluded from participant rankings.</x:v>
      </x:c>
    </x:row>
    <x:row r="9">
      <x:c r="A9" s="20" t="str">
        <x:v>Precision</x:v>
      </x:c>
      <x:c r="B9" s="20" t="str">
        <x:v>Workbook stores scores to full released precision; website leaderboard rounds to four decimals for display.</x:v>
      </x:c>
    </x:row>
    <x:row r="10">
      <x:c r="A10" s="20"/>
      <x:c r="B10" s="20"/>
    </x:row>
    <x:row r="11">
      <x:c r="A11" s="20" t="str">
        <x:v>Public-release cleanup</x:v>
      </x:c>
      <x:c r="B11" s="20" t="str">
        <x:v>The public workbook omits internal Notes fields and the exploratory Modified Score column from the organizer workbook.</x:v>
      </x:c>
    </x:row>
    <x:row r="12">
      <x:c r="A12" s="20" t="str">
        <x:v>Secondary metrics</x:v>
      </x:c>
      <x:c r="B12" s="20" t="str">
        <x:v>ROUGE and Weighted Alignment F1 are retained for analysis, but do not determine the official ranking.</x:v>
      </x:c>
    </x:row>
    <x:row r="13">
      <x:c r="A13" s="20" t="str">
        <x:v>Team IDs</x:v>
      </x:c>
      <x:c r="B13" s="20" t="str">
        <x:v>Retained as machine-readable identifiers; Team Name is the preferred display name in papers.</x:v>
      </x:c>
    </x:row>
    <x:row r="14">
      <x:c r="A14" s="20" t="str">
        <x:v>Citation / reuse</x:v>
      </x:c>
      <x:c r="B14" s="20" t="str">
        <x:v>Participants may use these tables and scores in their LT4CPR system papers.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4" hidden="0" customWidth="1"/>
    <x:col min="4" max="4" width="24" hidden="0" customWidth="1"/>
    <x:col min="5" max="5" width="1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15" t="str">
        <x:v>Entry Type</x:v>
      </x:c>
      <x:c r="B1" s="15" t="str">
        <x:v>Team ID</x:v>
      </x:c>
      <x:c r="C1" s="15" t="str">
        <x:v>Team Name</x:v>
      </x:c>
      <x:c r="D1" s="15" t="str">
        <x:v>System ID</x:v>
      </x:c>
      <x:c r="E1" s="15" t="str">
        <x:v>Primary system?</x:v>
      </x:c>
      <x:c r="F1" s="15" t="str">
        <x:v>ROUGE-1 F1</x:v>
      </x:c>
      <x:c r="G1" s="15" t="str">
        <x:v>ROUGE-2 F1</x:v>
      </x:c>
      <x:c r="H1" s="15" t="str">
        <x:v>ROUGE-L F1</x:v>
      </x:c>
      <x:c r="I1" s="15" t="str">
        <x:v>BERTScore F1</x:v>
      </x:c>
      <x:c r="J1" s="15" t="str">
        <x:v>BLEURT</x:v>
      </x:c>
      <x:c r="K1" s="15" t="str">
        <x:v>Weighted Alignment F1</x:v>
      </x:c>
      <x:c r="L1" s="15" t="str">
        <x:v>Official Primary Score</x:v>
      </x:c>
    </x:row>
    <x:row r="2">
      <x:c r="A2" s="20" t="str">
        <x:v>Baseline</x:v>
      </x:c>
      <x:c r="B2" s="20" t="str">
        <x:v>uw</x:v>
      </x:c>
      <x:c r="C2" s="20" t="str">
        <x:v>uw</x:v>
      </x:c>
      <x:c r="D2" s="20" t="str">
        <x:v>uw-baseline</x:v>
      </x:c>
      <x:c r="E2" s="20"/>
      <x:c r="F2" s="24" t="n">
        <x:v>0.289595</x:v>
      </x:c>
      <x:c r="G2" s="24" t="n">
        <x:v>0.172447</x:v>
      </x:c>
      <x:c r="H2" s="24" t="n">
        <x:v>0.250685</x:v>
      </x:c>
      <x:c r="I2" s="24" t="n">
        <x:v>0.463445</x:v>
      </x:c>
      <x:c r="J2" s="24" t="n">
        <x:v>0.475283</x:v>
      </x:c>
      <x:c r="K2" s="24" t="n">
        <x:v>0.20824</x:v>
      </x:c>
      <x:c r="L2" s="54" t="n">
        <x:f>(I2+J2)/2</x:f>
        <x:v>0.469364</x:v>
      </x:c>
    </x:row>
    <x:row r="3">
      <x:c r="A3" s="20" t="str">
        <x:v>Participant</x:v>
      </x:c>
      <x:c r="B3" s="20" t="str">
        <x:v>amrood</x:v>
      </x:c>
      <x:c r="C3" s="20" t="str">
        <x:v>Amrood</x:v>
      </x:c>
      <x:c r="D3" s="20" t="str">
        <x:v>nemotron-120b-sitrep</x:v>
      </x:c>
      <x:c r="E3" s="22" t="b">
        <x:v>1</x:v>
      </x:c>
      <x:c r="F3" s="24" t="n">
        <x:v>0.514213</x:v>
      </x:c>
      <x:c r="G3" s="24" t="n">
        <x:v>0.392707</x:v>
      </x:c>
      <x:c r="H3" s="24" t="n">
        <x:v>0.478956</x:v>
      </x:c>
      <x:c r="I3" s="24" t="n">
        <x:v>0.598397</x:v>
      </x:c>
      <x:c r="J3" s="24" t="n">
        <x:v>0.548274</x:v>
      </x:c>
      <x:c r="K3" s="24" t="n">
        <x:v>0.371489</x:v>
      </x:c>
      <x:c r="L3" s="54" t="n">
        <x:f>(I3+J3)/2</x:f>
        <x:v>0.5733355</x:v>
      </x:c>
    </x:row>
    <x:row r="4">
      <x:c r="A4" s="20" t="str">
        <x:v>Participant</x:v>
      </x:c>
      <x:c r="B4" s="20" t="str">
        <x:v>databaes</x:v>
      </x:c>
      <x:c r="C4" s="20" t="str">
        <x:v>Databaes</x:v>
      </x:c>
      <x:c r="D4" s="20" t="str">
        <x:v>g5-evidence-grounded</x:v>
      </x:c>
      <x:c r="E4" s="22" t="b">
        <x:v>1</x:v>
      </x:c>
      <x:c r="F4" s="24" t="n">
        <x:v>0.284604</x:v>
      </x:c>
      <x:c r="G4" s="24" t="n">
        <x:v>0.171548</x:v>
      </x:c>
      <x:c r="H4" s="24" t="n">
        <x:v>0.252445</x:v>
      </x:c>
      <x:c r="I4" s="24" t="n">
        <x:v>0.3947</x:v>
      </x:c>
      <x:c r="J4" s="24" t="n">
        <x:v>0.515339</x:v>
      </x:c>
      <x:c r="K4" s="24" t="n">
        <x:v>0.202206</x:v>
      </x:c>
      <x:c r="L4" s="54" t="n">
        <x:f>(I4+J4)/2</x:f>
        <x:v>0.4550195</x:v>
      </x:c>
    </x:row>
    <x:row r="5">
      <x:c r="A5" s="20" t="str">
        <x:v>Participant</x:v>
      </x:c>
      <x:c r="B5" s="20" t="str">
        <x:v>dy</x:v>
      </x:c>
      <x:c r="C5" s="20" t="str">
        <x:v>Dy</x:v>
      </x:c>
      <x:c r="D5" s="20" t="str">
        <x:v>baseline</x:v>
      </x:c>
      <x:c r="E5" s="20"/>
      <x:c r="F5" s="24" t="n">
        <x:v>0.476206</x:v>
      </x:c>
      <x:c r="G5" s="24" t="n">
        <x:v>0.371943</x:v>
      </x:c>
      <x:c r="H5" s="24" t="n">
        <x:v>0.455151</x:v>
      </x:c>
      <x:c r="I5" s="24" t="n">
        <x:v>0.620208</x:v>
      </x:c>
      <x:c r="J5" s="24" t="n">
        <x:v>0.601205</x:v>
      </x:c>
      <x:c r="K5" s="24" t="n">
        <x:v>0.388866</x:v>
      </x:c>
      <x:c r="L5" s="54" t="n">
        <x:f>(I5+J5)/2</x:f>
        <x:v>0.6107065</x:v>
      </x:c>
    </x:row>
    <x:row r="6">
      <x:c r="A6" s="20" t="str">
        <x:v>Participant</x:v>
      </x:c>
      <x:c r="B6" s="20" t="str">
        <x:v>dy</x:v>
      </x:c>
      <x:c r="C6" s="20" t="str">
        <x:v>Dy</x:v>
      </x:c>
      <x:c r="D6" s="20" t="str">
        <x:v>nemotron</x:v>
      </x:c>
      <x:c r="E6" s="20"/>
      <x:c r="F6" s="24" t="n">
        <x:v>0.37331</x:v>
      </x:c>
      <x:c r="G6" s="24" t="n">
        <x:v>0.312836</x:v>
      </x:c>
      <x:c r="H6" s="24" t="n">
        <x:v>0.363098</x:v>
      </x:c>
      <x:c r="I6" s="24" t="n">
        <x:v>0.491811</x:v>
      </x:c>
      <x:c r="J6" s="24" t="n">
        <x:v>0.575788</x:v>
      </x:c>
      <x:c r="K6" s="24" t="n">
        <x:v>0.303415</x:v>
      </x:c>
      <x:c r="L6" s="54" t="n">
        <x:f>(I6+J6)/2</x:f>
        <x:v>0.5337995</x:v>
      </x:c>
    </x:row>
    <x:row r="7">
      <x:c r="A7" s="20" t="str">
        <x:v>Participant</x:v>
      </x:c>
      <x:c r="B7" s="20" t="str">
        <x:v>dy</x:v>
      </x:c>
      <x:c r="C7" s="20" t="str">
        <x:v>Dy</x:v>
      </x:c>
      <x:c r="D7" s="20" t="str">
        <x:v>rules-v2</x:v>
      </x:c>
      <x:c r="E7" s="22" t="b">
        <x:v>1</x:v>
      </x:c>
      <x:c r="F7" s="24" t="n">
        <x:v>0.533773</x:v>
      </x:c>
      <x:c r="G7" s="24" t="n">
        <x:v>0.368441</x:v>
      </x:c>
      <x:c r="H7" s="24" t="n">
        <x:v>0.487345</x:v>
      </x:c>
      <x:c r="I7" s="24" t="n">
        <x:v>0.673919</x:v>
      </x:c>
      <x:c r="J7" s="24" t="n">
        <x:v>0.626489</x:v>
      </x:c>
      <x:c r="K7" s="24" t="n">
        <x:v>0.405574</x:v>
      </x:c>
      <x:c r="L7" s="54" t="n">
        <x:f>(I7+J7)/2</x:f>
        <x:v>0.650204</x:v>
      </x:c>
    </x:row>
    <x:row r="8">
      <x:c r="A8" s="20" t="str">
        <x:v>Participant</x:v>
      </x:c>
      <x:c r="B8" s="20" t="str">
        <x:v>gogogo</x:v>
      </x:c>
      <x:c r="C8" s="20" t="str">
        <x:v>gogogo</x:v>
      </x:c>
      <x:c r="D8" s="20" t="str">
        <x:v>r1</x:v>
      </x:c>
      <x:c r="E8" s="20"/>
      <x:c r="F8" s="24" t="n">
        <x:v>0.445893</x:v>
      </x:c>
      <x:c r="G8" s="24" t="n">
        <x:v>0.339686</x:v>
      </x:c>
      <x:c r="H8" s="24" t="n">
        <x:v>0.419614</x:v>
      </x:c>
      <x:c r="I8" s="24" t="n">
        <x:v>0.483191</x:v>
      </x:c>
      <x:c r="J8" s="24" t="n">
        <x:v>0.541305</x:v>
      </x:c>
      <x:c r="K8" s="24" t="n">
        <x:v>0.278185</x:v>
      </x:c>
      <x:c r="L8" s="54" t="n">
        <x:f>(I8+J8)/2</x:f>
        <x:v>0.512248</x:v>
      </x:c>
    </x:row>
    <x:row r="9">
      <x:c r="A9" s="20" t="str">
        <x:v>Participant</x:v>
      </x:c>
      <x:c r="B9" s="20" t="str">
        <x:v>gogogo</x:v>
      </x:c>
      <x:c r="C9" s="20" t="str">
        <x:v>gogogo</x:v>
      </x:c>
      <x:c r="D9" s="20" t="str">
        <x:v>r01g-sr</x:v>
      </x:c>
      <x:c r="E9" s="22" t="b">
        <x:v>1</x:v>
      </x:c>
      <x:c r="F9" s="24" t="n">
        <x:v>0.46447</x:v>
      </x:c>
      <x:c r="G9" s="24" t="n">
        <x:v>0.358513</x:v>
      </x:c>
      <x:c r="H9" s="24" t="n">
        <x:v>0.439848</x:v>
      </x:c>
      <x:c r="I9" s="24" t="n">
        <x:v>0.501837</x:v>
      </x:c>
      <x:c r="J9" s="24" t="n">
        <x:v>0.5528</x:v>
      </x:c>
      <x:c r="K9" s="24" t="n">
        <x:v>0.288103</x:v>
      </x:c>
      <x:c r="L9" s="54" t="n">
        <x:f>(I9+J9)/2</x:f>
        <x:v>0.5273185</x:v>
      </x:c>
    </x:row>
    <x:row r="10">
      <x:c r="A10" s="20" t="str">
        <x:v>Participant</x:v>
      </x:c>
      <x:c r="B10" s="20" t="str">
        <x:v>meng-qiu-in-zhongguancun</x:v>
      </x:c>
      <x:c r="C10" s="20" t="str">
        <x:v>Meng-qiu in Zhongguancun</x:v>
      </x:c>
      <x:c r="D10" s="20" t="str">
        <x:v>cue</x:v>
      </x:c>
      <x:c r="E10" s="20"/>
      <x:c r="F10" s="24" t="n">
        <x:v>0.52998</x:v>
      </x:c>
      <x:c r="G10" s="24" t="n">
        <x:v>0.407315</x:v>
      </x:c>
      <x:c r="H10" s="24" t="n">
        <x:v>0.487055</x:v>
      </x:c>
      <x:c r="I10" s="24" t="n">
        <x:v>0.584131</x:v>
      </x:c>
      <x:c r="J10" s="24" t="n">
        <x:v>0.607118</x:v>
      </x:c>
      <x:c r="K10" s="24" t="n">
        <x:v>0.356261</x:v>
      </x:c>
      <x:c r="L10" s="54" t="n">
        <x:f>(I10+J10)/2</x:f>
        <x:v>0.5956245</x:v>
      </x:c>
    </x:row>
    <x:row r="11">
      <x:c r="A11" s="20" t="str">
        <x:v>Participant</x:v>
      </x:c>
      <x:c r="B11" s="20" t="str">
        <x:v>meng-qiu-in-zhongguancun</x:v>
      </x:c>
      <x:c r="C11" s="20" t="str">
        <x:v>Meng-qiu in Zhongguancun</x:v>
      </x:c>
      <x:c r="D11" s="20" t="str">
        <x:v>grounded</x:v>
      </x:c>
      <x:c r="E11" s="22" t="b">
        <x:v>1</x:v>
      </x:c>
      <x:c r="F11" s="24" t="n">
        <x:v>0.52998</x:v>
      </x:c>
      <x:c r="G11" s="24" t="n">
        <x:v>0.407315</x:v>
      </x:c>
      <x:c r="H11" s="24" t="n">
        <x:v>0.487055</x:v>
      </x:c>
      <x:c r="I11" s="24" t="n">
        <x:v>0.583888</x:v>
      </x:c>
      <x:c r="J11" s="24" t="n">
        <x:v>0.607118</x:v>
      </x:c>
      <x:c r="K11" s="24" t="n">
        <x:v>0.355666</x:v>
      </x:c>
      <x:c r="L11" s="54" t="n">
        <x:f>(I11+J11)/2</x:f>
        <x:v>0.595503</x:v>
      </x:c>
    </x:row>
    <x:row r="12">
      <x:c r="A12" s="20" t="str">
        <x:v>Participant</x:v>
      </x:c>
      <x:c r="B12" s="20" t="str">
        <x:v>meng-qiu-in-zhongguancun</x:v>
      </x:c>
      <x:c r="C12" s="20" t="str">
        <x:v>Meng-qiu in Zhongguancun</x:v>
      </x:c>
      <x:c r="D12" s="20" t="str">
        <x:v>risk3</x:v>
      </x:c>
      <x:c r="E12" s="20"/>
      <x:c r="F12" s="24" t="n">
        <x:v>0.52998</x:v>
      </x:c>
      <x:c r="G12" s="24" t="n">
        <x:v>0.407315</x:v>
      </x:c>
      <x:c r="H12" s="24" t="n">
        <x:v>0.487055</x:v>
      </x:c>
      <x:c r="I12" s="24" t="n">
        <x:v>0.583105</x:v>
      </x:c>
      <x:c r="J12" s="24" t="n">
        <x:v>0.607118</x:v>
      </x:c>
      <x:c r="K12" s="24" t="n">
        <x:v>0.355469</x:v>
      </x:c>
      <x:c r="L12" s="54" t="n">
        <x:f>(I12+J12)/2</x:f>
        <x:v>0.5951115</x:v>
      </x:c>
    </x:row>
    <x:row r="13">
      <x:c r="A13" s="20" t="str">
        <x:v>Participant</x:v>
      </x:c>
      <x:c r="B13" s="20" t="str">
        <x:v>meng-qiu-in-zhongguancun</x:v>
      </x:c>
      <x:c r="C13" s="20" t="str">
        <x:v>Meng-qiu in Zhongguancun</x:v>
      </x:c>
      <x:c r="D13" s="20" t="str">
        <x:v>s0</x:v>
      </x:c>
      <x:c r="E13" s="20"/>
      <x:c r="F13" s="24" t="n">
        <x:v>0.525847</x:v>
      </x:c>
      <x:c r="G13" s="24" t="n">
        <x:v>0.404744</x:v>
      </x:c>
      <x:c r="H13" s="24" t="n">
        <x:v>0.483165</x:v>
      </x:c>
      <x:c r="I13" s="24" t="n">
        <x:v>0.574387</x:v>
      </x:c>
      <x:c r="J13" s="24" t="n">
        <x:v>0.606848</x:v>
      </x:c>
      <x:c r="K13" s="24" t="n">
        <x:v>0.350002</x:v>
      </x:c>
      <x:c r="L13" s="54" t="n">
        <x:f>(I13+J13)/2</x:f>
        <x:v>0.5906175</x:v>
      </x:c>
    </x:row>
    <x:row r="14">
      <x:c r="A14" s="20" t="str">
        <x:v>Participant</x:v>
      </x:c>
      <x:c r="B14" s="20" t="str">
        <x:v>neural-coders</x:v>
      </x:c>
      <x:c r="C14" s="20" t="str">
        <x:v>Neural Coder</x:v>
      </x:c>
      <x:c r="D14" s="20" t="str">
        <x:v>extraction-de</x:v>
      </x:c>
      <x:c r="E14" s="22" t="b">
        <x:v>1</x:v>
      </x:c>
      <x:c r="F14" s="24" t="n">
        <x:v>0.433105</x:v>
      </x:c>
      <x:c r="G14" s="24" t="n">
        <x:v>0.338503</x:v>
      </x:c>
      <x:c r="H14" s="24" t="n">
        <x:v>0.4127</x:v>
      </x:c>
      <x:c r="I14" s="24" t="n">
        <x:v>0.508206</x:v>
      </x:c>
      <x:c r="J14" s="24" t="n">
        <x:v>0.451421</x:v>
      </x:c>
      <x:c r="K14" s="24" t="n">
        <x:v>0.327803</x:v>
      </x:c>
      <x:c r="L14" s="54" t="n">
        <x:f>(I14+J14)/2</x:f>
        <x:v>0.4798135</x:v>
      </x:c>
    </x:row>
    <x:row r="15">
      <x:c r="A15" s="20" t="str">
        <x:v>Participant</x:v>
      </x:c>
      <x:c r="B15" s="20" t="str">
        <x:v>UTS</x:v>
      </x:c>
      <x:c r="C15" s="20" t="str">
        <x:v>UTS</x:v>
      </x:c>
      <x:c r="D15" s="20" t="str">
        <x:v>v6</x:v>
      </x:c>
      <x:c r="E15" s="22" t="b">
        <x:v>1</x:v>
      </x:c>
      <x:c r="F15" s="24" t="n">
        <x:v>0.582013</x:v>
      </x:c>
      <x:c r="G15" s="24" t="n">
        <x:v>0.4156</x:v>
      </x:c>
      <x:c r="H15" s="24" t="n">
        <x:v>0.533121</x:v>
      </x:c>
      <x:c r="I15" s="24" t="n">
        <x:v>0.700908</x:v>
      </x:c>
      <x:c r="J15" s="24" t="n">
        <x:v>0.627487</x:v>
      </x:c>
      <x:c r="K15" s="24" t="n">
        <x:v>0.44339</x:v>
      </x:c>
      <x:c r="L15" s="54" t="n">
        <x:f>(I15+J15)/2</x:f>
        <x:v>0.6641975</x:v>
      </x:c>
    </x:row>
    <x:row r="16">
      <x:c r="A16" s="20" t="str">
        <x:v>Participant</x:v>
      </x:c>
      <x:c r="B16" s="20" t="str">
        <x:v>UTS</x:v>
      </x:c>
      <x:c r="C16" s="20" t="str">
        <x:v>UTS</x:v>
      </x:c>
      <x:c r="D16" s="20" t="str">
        <x:v>v6mbr</x:v>
      </x:c>
      <x:c r="E16" s="20"/>
      <x:c r="F16" s="24" t="n">
        <x:v>0.577026</x:v>
      </x:c>
      <x:c r="G16" s="24" t="n">
        <x:v>0.408929</x:v>
      </x:c>
      <x:c r="H16" s="24" t="n">
        <x:v>0.529975</x:v>
      </x:c>
      <x:c r="I16" s="24" t="n">
        <x:v>0.711363</x:v>
      </x:c>
      <x:c r="J16" s="24" t="n">
        <x:v>0.622076</x:v>
      </x:c>
      <x:c r="K16" s="24" t="n">
        <x:v>0.444016</x:v>
      </x:c>
      <x:c r="L16" s="54" t="n">
        <x:f>(I16+J16)/2</x:f>
        <x:v>0.6667194999999999</x:v>
      </x:c>
    </x:row>
    <x:row r="17">
      <x:c r="A17" s="20" t="str">
        <x:v>Participant</x:v>
      </x:c>
      <x:c r="B17" s="20" t="str">
        <x:v>nrcbmu</x:v>
      </x:c>
      <x:c r="C17" s="20" t="str">
        <x:v>BMU</x:v>
      </x:c>
      <x:c r="D17" s="20" t="str">
        <x:v>system_1</x:v>
      </x:c>
      <x:c r="E17" s="22" t="b">
        <x:v>1</x:v>
      </x:c>
      <x:c r="F17" s="24" t="n">
        <x:v>0.359417</x:v>
      </x:c>
      <x:c r="G17" s="24" t="n">
        <x:v>0.263616</x:v>
      </x:c>
      <x:c r="H17" s="24" t="n">
        <x:v>0.321897</x:v>
      </x:c>
      <x:c r="I17" s="24" t="n">
        <x:v>0.451145</x:v>
      </x:c>
      <x:c r="J17" s="24" t="n">
        <x:v>0.517041</x:v>
      </x:c>
      <x:c r="K17" s="24" t="n">
        <x:v>0.238795</x:v>
      </x:c>
      <x:c r="L17" s="54" t="n">
        <x:f>(I17+J17)/2</x:f>
        <x:v>0.484093</x:v>
      </x:c>
    </x:row>
    <x:row r="18">
      <x:c r="A18" s="20" t="str">
        <x:v>Participant</x:v>
      </x:c>
      <x:c r="B18" s="20" t="str">
        <x:v>stockmark</x:v>
      </x:c>
      <x:c r="C18" s="20" t="str">
        <x:v>Stockmark</x:v>
      </x:c>
      <x:c r="D18" s="20" t="str">
        <x:v>report-refinement</x:v>
      </x:c>
      <x:c r="E18" s="22" t="b">
        <x:v>1</x:v>
      </x:c>
      <x:c r="F18" s="24" t="n">
        <x:v>0.615753</x:v>
      </x:c>
      <x:c r="G18" s="24" t="n">
        <x:v>0.448111</x:v>
      </x:c>
      <x:c r="H18" s="24" t="n">
        <x:v>0.548608</x:v>
      </x:c>
      <x:c r="I18" s="24" t="n">
        <x:v>0.726936</x:v>
      </x:c>
      <x:c r="J18" s="24" t="n">
        <x:v>0.636202</x:v>
      </x:c>
      <x:c r="K18" s="24" t="n">
        <x:v>0.463485</x:v>
      </x:c>
      <x:c r="L18" s="54" t="n">
        <x:f>(I18+J18)/2</x:f>
        <x:v>0.6815690000000001</x:v>
      </x:c>
    </x:row>
  </x:sheetData>
  <x:pageMargins left="0.7" right="0.7" top="0.75" bottom="0.75" header="0.3" footer="0.3"/>
  <x:tableParts count="1">
    <x:tablePart xmlns:r="http://schemas.openxmlformats.org/officeDocument/2006/relationships" r:id="Rebf62ac6ddb14ef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4" hidden="0" customWidth="1"/>
    <x:col min="4" max="4" width="2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5" t="str">
        <x:v>Rank</x:v>
      </x:c>
      <x:c r="B1" s="15" t="str">
        <x:v>Team ID</x:v>
      </x:c>
      <x:c r="C1" s="15" t="str">
        <x:v>Team Name</x:v>
      </x:c>
      <x:c r="D1" s="15" t="str">
        <x:v>Primary System ID</x:v>
      </x:c>
      <x:c r="E1" s="15" t="str">
        <x:v>BERTScore F1</x:v>
      </x:c>
      <x:c r="F1" s="15" t="str">
        <x:v>BLEURT</x:v>
      </x:c>
      <x:c r="G1" s="15" t="str">
        <x:v>Weighted Alignment F1</x:v>
      </x:c>
      <x:c r="H1" s="15" t="str">
        <x:v>Official Primary Score</x:v>
      </x:c>
    </x:row>
    <x:row r="2">
      <x:c r="A2" s="30" t="n">
        <x:v>1</x:v>
      </x:c>
      <x:c r="B2" s="31" t="str">
        <x:v>stockmark</x:v>
      </x:c>
      <x:c r="C2" s="31" t="str">
        <x:v>Stockmark</x:v>
      </x:c>
      <x:c r="D2" s="31" t="str">
        <x:v>report-refinement</x:v>
      </x:c>
      <x:c r="E2" s="32" t="n">
        <x:v>0.726936</x:v>
      </x:c>
      <x:c r="F2" s="32" t="n">
        <x:v>0.636202</x:v>
      </x:c>
      <x:c r="G2" s="32" t="n">
        <x:v>0.463485</x:v>
      </x:c>
      <x:c r="H2" s="56" t="n">
        <x:f>(E2+F2)/2</x:f>
        <x:v>0.6815690000000001</x:v>
      </x:c>
    </x:row>
    <x:row r="3">
      <x:c r="A3" s="36" t="n">
        <x:v>2</x:v>
      </x:c>
      <x:c r="B3" s="37" t="str">
        <x:v>UTS</x:v>
      </x:c>
      <x:c r="C3" s="37" t="str">
        <x:v>UTS</x:v>
      </x:c>
      <x:c r="D3" s="37" t="str">
        <x:v>v6</x:v>
      </x:c>
      <x:c r="E3" s="38" t="n">
        <x:v>0.700908</x:v>
      </x:c>
      <x:c r="F3" s="38" t="n">
        <x:v>0.627487</x:v>
      </x:c>
      <x:c r="G3" s="38" t="n">
        <x:v>0.44339</x:v>
      </x:c>
      <x:c r="H3" s="57" t="n">
        <x:f>(E3+F3)/2</x:f>
        <x:v>0.6641975</x:v>
      </x:c>
    </x:row>
    <x:row r="4">
      <x:c r="A4" s="42" t="n">
        <x:v>3</x:v>
      </x:c>
      <x:c r="B4" s="43" t="str">
        <x:v>dy</x:v>
      </x:c>
      <x:c r="C4" s="43" t="str">
        <x:v>Dy</x:v>
      </x:c>
      <x:c r="D4" s="43" t="str">
        <x:v>rules-v2</x:v>
      </x:c>
      <x:c r="E4" s="44" t="n">
        <x:v>0.673919</x:v>
      </x:c>
      <x:c r="F4" s="44" t="n">
        <x:v>0.626489</x:v>
      </x:c>
      <x:c r="G4" s="44" t="n">
        <x:v>0.405574</x:v>
      </x:c>
      <x:c r="H4" s="58" t="n">
        <x:f>(E4+F4)/2</x:f>
        <x:v>0.650204</x:v>
      </x:c>
    </x:row>
    <x:row r="5">
      <x:c r="A5" s="26" t="n">
        <x:v>4</x:v>
      </x:c>
      <x:c r="B5" s="20" t="str">
        <x:v>meng-qiu-in-zhongguancun</x:v>
      </x:c>
      <x:c r="C5" s="20" t="str">
        <x:v>Meng-qiu in Zhongguancun</x:v>
      </x:c>
      <x:c r="D5" s="20" t="str">
        <x:v>grounded</x:v>
      </x:c>
      <x:c r="E5" s="24" t="n">
        <x:v>0.583888</x:v>
      </x:c>
      <x:c r="F5" s="24" t="n">
        <x:v>0.607118</x:v>
      </x:c>
      <x:c r="G5" s="24" t="n">
        <x:v>0.355666</x:v>
      </x:c>
      <x:c r="H5" s="54" t="n">
        <x:f>(E5+F5)/2</x:f>
        <x:v>0.595503</x:v>
      </x:c>
    </x:row>
    <x:row r="6">
      <x:c r="A6" s="26" t="n">
        <x:v>5</x:v>
      </x:c>
      <x:c r="B6" s="20" t="str">
        <x:v>amrood</x:v>
      </x:c>
      <x:c r="C6" s="20" t="str">
        <x:v>Amrood</x:v>
      </x:c>
      <x:c r="D6" s="20" t="str">
        <x:v>nemotron-120b-sitrep</x:v>
      </x:c>
      <x:c r="E6" s="24" t="n">
        <x:v>0.598397</x:v>
      </x:c>
      <x:c r="F6" s="24" t="n">
        <x:v>0.548274</x:v>
      </x:c>
      <x:c r="G6" s="24" t="n">
        <x:v>0.371489</x:v>
      </x:c>
      <x:c r="H6" s="54" t="n">
        <x:f>(E6+F6)/2</x:f>
        <x:v>0.5733355</x:v>
      </x:c>
    </x:row>
    <x:row r="7">
      <x:c r="A7" s="26" t="n">
        <x:v>6</x:v>
      </x:c>
      <x:c r="B7" s="20" t="str">
        <x:v>gogogo</x:v>
      </x:c>
      <x:c r="C7" s="20" t="str">
        <x:v>gogogo</x:v>
      </x:c>
      <x:c r="D7" s="20" t="str">
        <x:v>r01g-sr</x:v>
      </x:c>
      <x:c r="E7" s="24" t="n">
        <x:v>0.501837</x:v>
      </x:c>
      <x:c r="F7" s="24" t="n">
        <x:v>0.5528</x:v>
      </x:c>
      <x:c r="G7" s="24" t="n">
        <x:v>0.288103</x:v>
      </x:c>
      <x:c r="H7" s="54" t="n">
        <x:f>(E7+F7)/2</x:f>
        <x:v>0.5273185</x:v>
      </x:c>
    </x:row>
    <x:row r="8">
      <x:c r="A8" s="26" t="n">
        <x:v>7</x:v>
      </x:c>
      <x:c r="B8" s="20" t="str">
        <x:v>nrcbmu</x:v>
      </x:c>
      <x:c r="C8" s="20" t="str">
        <x:v>BMU</x:v>
      </x:c>
      <x:c r="D8" s="20" t="str">
        <x:v>system_1</x:v>
      </x:c>
      <x:c r="E8" s="24" t="n">
        <x:v>0.451145</x:v>
      </x:c>
      <x:c r="F8" s="24" t="n">
        <x:v>0.517041</x:v>
      </x:c>
      <x:c r="G8" s="24" t="n">
        <x:v>0.238795</x:v>
      </x:c>
      <x:c r="H8" s="54" t="n">
        <x:f>(E8+F8)/2</x:f>
        <x:v>0.484093</x:v>
      </x:c>
    </x:row>
    <x:row r="9">
      <x:c r="A9" s="26" t="n">
        <x:v>8</x:v>
      </x:c>
      <x:c r="B9" s="20" t="str">
        <x:v>neural-coders</x:v>
      </x:c>
      <x:c r="C9" s="20" t="str">
        <x:v>Neural Coder</x:v>
      </x:c>
      <x:c r="D9" s="20" t="str">
        <x:v>extraction-de</x:v>
      </x:c>
      <x:c r="E9" s="24" t="n">
        <x:v>0.508206</x:v>
      </x:c>
      <x:c r="F9" s="24" t="n">
        <x:v>0.451421</x:v>
      </x:c>
      <x:c r="G9" s="24" t="n">
        <x:v>0.327803</x:v>
      </x:c>
      <x:c r="H9" s="54" t="n">
        <x:f>(E9+F9)/2</x:f>
        <x:v>0.4798135</x:v>
      </x:c>
    </x:row>
    <x:row r="10">
      <x:c r="A10" s="26" t="n">
        <x:v>9</x:v>
      </x:c>
      <x:c r="B10" s="20" t="str">
        <x:v>databaes</x:v>
      </x:c>
      <x:c r="C10" s="20" t="str">
        <x:v>Databaes</x:v>
      </x:c>
      <x:c r="D10" s="20" t="str">
        <x:v>g5-evidence-grounded</x:v>
      </x:c>
      <x:c r="E10" s="24" t="n">
        <x:v>0.3947</x:v>
      </x:c>
      <x:c r="F10" s="24" t="n">
        <x:v>0.515339</x:v>
      </x:c>
      <x:c r="G10" s="24" t="n">
        <x:v>0.202206</x:v>
      </x:c>
      <x:c r="H10" s="54" t="n">
        <x:f>(E10+F10)/2</x:f>
        <x:v>0.4550195</x:v>
      </x:c>
    </x:row>
  </x:sheetData>
  <x:pageMargins left="0.7" right="0.7" top="0.75" bottom="0.75" header="0.3" footer="0.3"/>
  <x:tableParts count="1">
    <x:tablePart xmlns:r="http://schemas.openxmlformats.org/officeDocument/2006/relationships" r:id="R4bd87c9bb52f43e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4" hidden="0" customWidth="1"/>
    <x:col min="4" max="4" width="24" hidden="0" customWidth="1"/>
    <x:col min="5" max="5" width="1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15" t="str">
        <x:v>Rank</x:v>
      </x:c>
      <x:c r="B1" s="15" t="str">
        <x:v>Team ID</x:v>
      </x:c>
      <x:c r="C1" s="15" t="str">
        <x:v>Team Name</x:v>
      </x:c>
      <x:c r="D1" s="15" t="str">
        <x:v>Best System ID</x:v>
      </x:c>
      <x:c r="E1" s="15" t="str">
        <x:v>Was Primary?</x:v>
      </x:c>
      <x:c r="F1" s="15" t="str">
        <x:v>ROUGE-1 F1</x:v>
      </x:c>
      <x:c r="G1" s="15" t="str">
        <x:v>ROUGE-2 F1</x:v>
      </x:c>
      <x:c r="H1" s="15" t="str">
        <x:v>ROUGE-L F1</x:v>
      </x:c>
      <x:c r="I1" s="15" t="str">
        <x:v>BERTScore F1</x:v>
      </x:c>
      <x:c r="J1" s="15" t="str">
        <x:v>BLEURT</x:v>
      </x:c>
      <x:c r="K1" s="15" t="str">
        <x:v>Weighted Alignment F1</x:v>
      </x:c>
      <x:c r="L1" s="15" t="str">
        <x:v>Official Primary Score</x:v>
      </x:c>
    </x:row>
    <x:row r="2">
      <x:c r="A2" s="30" t="n">
        <x:v>1</x:v>
      </x:c>
      <x:c r="B2" s="31" t="str">
        <x:v>stockmark</x:v>
      </x:c>
      <x:c r="C2" s="31" t="str">
        <x:v>Stockmark</x:v>
      </x:c>
      <x:c r="D2" s="31" t="str">
        <x:v>report-refinement</x:v>
      </x:c>
      <x:c r="E2" s="48" t="b">
        <x:v>1</x:v>
      </x:c>
      <x:c r="F2" s="32" t="n">
        <x:v>0.615753</x:v>
      </x:c>
      <x:c r="G2" s="32" t="n">
        <x:v>0.448111</x:v>
      </x:c>
      <x:c r="H2" s="32" t="n">
        <x:v>0.548608</x:v>
      </x:c>
      <x:c r="I2" s="32" t="n">
        <x:v>0.726936</x:v>
      </x:c>
      <x:c r="J2" s="32" t="n">
        <x:v>0.636202</x:v>
      </x:c>
      <x:c r="K2" s="32" t="n">
        <x:v>0.463485</x:v>
      </x:c>
      <x:c r="L2" s="56" t="n">
        <x:f>(I2+J2)/2</x:f>
        <x:v>0.6815690000000001</x:v>
      </x:c>
    </x:row>
    <x:row r="3">
      <x:c r="A3" s="36" t="n">
        <x:v>2</x:v>
      </x:c>
      <x:c r="B3" s="37" t="str">
        <x:v>UTS</x:v>
      </x:c>
      <x:c r="C3" s="37" t="str">
        <x:v>UTS</x:v>
      </x:c>
      <x:c r="D3" s="37" t="str">
        <x:v>v6mbr</x:v>
      </x:c>
      <x:c r="E3" s="50" t="b">
        <x:v>0</x:v>
      </x:c>
      <x:c r="F3" s="38" t="n">
        <x:v>0.577026</x:v>
      </x:c>
      <x:c r="G3" s="38" t="n">
        <x:v>0.408929</x:v>
      </x:c>
      <x:c r="H3" s="38" t="n">
        <x:v>0.529975</x:v>
      </x:c>
      <x:c r="I3" s="38" t="n">
        <x:v>0.711363</x:v>
      </x:c>
      <x:c r="J3" s="38" t="n">
        <x:v>0.622076</x:v>
      </x:c>
      <x:c r="K3" s="38" t="n">
        <x:v>0.444016</x:v>
      </x:c>
      <x:c r="L3" s="57" t="n">
        <x:f>(I3+J3)/2</x:f>
        <x:v>0.6667194999999999</x:v>
      </x:c>
    </x:row>
    <x:row r="4">
      <x:c r="A4" s="42" t="n">
        <x:v>3</x:v>
      </x:c>
      <x:c r="B4" s="43" t="str">
        <x:v>dy</x:v>
      </x:c>
      <x:c r="C4" s="43" t="str">
        <x:v>Dy</x:v>
      </x:c>
      <x:c r="D4" s="43" t="str">
        <x:v>rules-v2</x:v>
      </x:c>
      <x:c r="E4" s="52" t="b">
        <x:v>1</x:v>
      </x:c>
      <x:c r="F4" s="44" t="n">
        <x:v>0.533773</x:v>
      </x:c>
      <x:c r="G4" s="44" t="n">
        <x:v>0.368441</x:v>
      </x:c>
      <x:c r="H4" s="44" t="n">
        <x:v>0.487345</x:v>
      </x:c>
      <x:c r="I4" s="44" t="n">
        <x:v>0.673919</x:v>
      </x:c>
      <x:c r="J4" s="44" t="n">
        <x:v>0.626489</x:v>
      </x:c>
      <x:c r="K4" s="44" t="n">
        <x:v>0.405574</x:v>
      </x:c>
      <x:c r="L4" s="58" t="n">
        <x:f>(I4+J4)/2</x:f>
        <x:v>0.650204</x:v>
      </x:c>
    </x:row>
    <x:row r="5">
      <x:c r="A5" s="26" t="n">
        <x:v>4</x:v>
      </x:c>
      <x:c r="B5" s="20" t="str">
        <x:v>meng-qiu-in-zhongguancun</x:v>
      </x:c>
      <x:c r="C5" s="20" t="str">
        <x:v>Meng-qiu in Zhongguancun</x:v>
      </x:c>
      <x:c r="D5" s="20" t="str">
        <x:v>cue</x:v>
      </x:c>
      <x:c r="E5" s="22" t="b">
        <x:v>0</x:v>
      </x:c>
      <x:c r="F5" s="24" t="n">
        <x:v>0.52998</x:v>
      </x:c>
      <x:c r="G5" s="24" t="n">
        <x:v>0.407315</x:v>
      </x:c>
      <x:c r="H5" s="24" t="n">
        <x:v>0.487055</x:v>
      </x:c>
      <x:c r="I5" s="24" t="n">
        <x:v>0.584131</x:v>
      </x:c>
      <x:c r="J5" s="24" t="n">
        <x:v>0.607118</x:v>
      </x:c>
      <x:c r="K5" s="24" t="n">
        <x:v>0.356261</x:v>
      </x:c>
      <x:c r="L5" s="54" t="n">
        <x:f>(I5+J5)/2</x:f>
        <x:v>0.5956245</x:v>
      </x:c>
    </x:row>
    <x:row r="6">
      <x:c r="A6" s="26" t="n">
        <x:v>5</x:v>
      </x:c>
      <x:c r="B6" s="20" t="str">
        <x:v>amrood</x:v>
      </x:c>
      <x:c r="C6" s="20" t="str">
        <x:v>Amrood</x:v>
      </x:c>
      <x:c r="D6" s="20" t="str">
        <x:v>nemotron-120b-sitrep</x:v>
      </x:c>
      <x:c r="E6" s="22" t="b">
        <x:v>1</x:v>
      </x:c>
      <x:c r="F6" s="24" t="n">
        <x:v>0.514213</x:v>
      </x:c>
      <x:c r="G6" s="24" t="n">
        <x:v>0.392707</x:v>
      </x:c>
      <x:c r="H6" s="24" t="n">
        <x:v>0.478956</x:v>
      </x:c>
      <x:c r="I6" s="24" t="n">
        <x:v>0.598397</x:v>
      </x:c>
      <x:c r="J6" s="24" t="n">
        <x:v>0.548274</x:v>
      </x:c>
      <x:c r="K6" s="24" t="n">
        <x:v>0.371489</x:v>
      </x:c>
      <x:c r="L6" s="54" t="n">
        <x:f>(I6+J6)/2</x:f>
        <x:v>0.5733355</x:v>
      </x:c>
    </x:row>
    <x:row r="7">
      <x:c r="A7" s="26" t="n">
        <x:v>6</x:v>
      </x:c>
      <x:c r="B7" s="20" t="str">
        <x:v>gogogo</x:v>
      </x:c>
      <x:c r="C7" s="20" t="str">
        <x:v>gogogo</x:v>
      </x:c>
      <x:c r="D7" s="20" t="str">
        <x:v>r01g-sr</x:v>
      </x:c>
      <x:c r="E7" s="22" t="b">
        <x:v>1</x:v>
      </x:c>
      <x:c r="F7" s="24" t="n">
        <x:v>0.46447</x:v>
      </x:c>
      <x:c r="G7" s="24" t="n">
        <x:v>0.358513</x:v>
      </x:c>
      <x:c r="H7" s="24" t="n">
        <x:v>0.439848</x:v>
      </x:c>
      <x:c r="I7" s="24" t="n">
        <x:v>0.501837</x:v>
      </x:c>
      <x:c r="J7" s="24" t="n">
        <x:v>0.5528</x:v>
      </x:c>
      <x:c r="K7" s="24" t="n">
        <x:v>0.288103</x:v>
      </x:c>
      <x:c r="L7" s="54" t="n">
        <x:f>(I7+J7)/2</x:f>
        <x:v>0.5273185</x:v>
      </x:c>
    </x:row>
    <x:row r="8">
      <x:c r="A8" s="26" t="n">
        <x:v>7</x:v>
      </x:c>
      <x:c r="B8" s="20" t="str">
        <x:v>nrcbmu</x:v>
      </x:c>
      <x:c r="C8" s="20" t="str">
        <x:v>BMU</x:v>
      </x:c>
      <x:c r="D8" s="20" t="str">
        <x:v>system_1</x:v>
      </x:c>
      <x:c r="E8" s="22" t="b">
        <x:v>1</x:v>
      </x:c>
      <x:c r="F8" s="24" t="n">
        <x:v>0.359417</x:v>
      </x:c>
      <x:c r="G8" s="24" t="n">
        <x:v>0.263616</x:v>
      </x:c>
      <x:c r="H8" s="24" t="n">
        <x:v>0.321897</x:v>
      </x:c>
      <x:c r="I8" s="24" t="n">
        <x:v>0.451145</x:v>
      </x:c>
      <x:c r="J8" s="24" t="n">
        <x:v>0.517041</x:v>
      </x:c>
      <x:c r="K8" s="24" t="n">
        <x:v>0.238795</x:v>
      </x:c>
      <x:c r="L8" s="54" t="n">
        <x:f>(I8+J8)/2</x:f>
        <x:v>0.484093</x:v>
      </x:c>
    </x:row>
    <x:row r="9">
      <x:c r="A9" s="26" t="n">
        <x:v>8</x:v>
      </x:c>
      <x:c r="B9" s="20" t="str">
        <x:v>neural-coders</x:v>
      </x:c>
      <x:c r="C9" s="20" t="str">
        <x:v>Neural Coder</x:v>
      </x:c>
      <x:c r="D9" s="20" t="str">
        <x:v>extraction-de</x:v>
      </x:c>
      <x:c r="E9" s="22" t="b">
        <x:v>1</x:v>
      </x:c>
      <x:c r="F9" s="24" t="n">
        <x:v>0.433105</x:v>
      </x:c>
      <x:c r="G9" s="24" t="n">
        <x:v>0.338503</x:v>
      </x:c>
      <x:c r="H9" s="24" t="n">
        <x:v>0.4127</x:v>
      </x:c>
      <x:c r="I9" s="24" t="n">
        <x:v>0.508206</x:v>
      </x:c>
      <x:c r="J9" s="24" t="n">
        <x:v>0.451421</x:v>
      </x:c>
      <x:c r="K9" s="24" t="n">
        <x:v>0.327803</x:v>
      </x:c>
      <x:c r="L9" s="54" t="n">
        <x:f>(I9+J9)/2</x:f>
        <x:v>0.4798135</x:v>
      </x:c>
    </x:row>
    <x:row r="10">
      <x:c r="A10" s="26" t="n">
        <x:v>9</x:v>
      </x:c>
      <x:c r="B10" s="20" t="str">
        <x:v>databaes</x:v>
      </x:c>
      <x:c r="C10" s="20" t="str">
        <x:v>Databaes</x:v>
      </x:c>
      <x:c r="D10" s="20" t="str">
        <x:v>g5-evidence-grounded</x:v>
      </x:c>
      <x:c r="E10" s="22" t="b">
        <x:v>1</x:v>
      </x:c>
      <x:c r="F10" s="24" t="n">
        <x:v>0.284604</x:v>
      </x:c>
      <x:c r="G10" s="24" t="n">
        <x:v>0.171548</x:v>
      </x:c>
      <x:c r="H10" s="24" t="n">
        <x:v>0.252445</x:v>
      </x:c>
      <x:c r="I10" s="24" t="n">
        <x:v>0.3947</x:v>
      </x:c>
      <x:c r="J10" s="24" t="n">
        <x:v>0.515339</x:v>
      </x:c>
      <x:c r="K10" s="24" t="n">
        <x:v>0.202206</x:v>
      </x:c>
      <x:c r="L10" s="54" t="n">
        <x:f>(I10+J10)/2</x:f>
        <x:v>0.4550195</x:v>
      </x:c>
    </x:row>
  </x:sheetData>
  <x:pageMargins left="0.7" right="0.7" top="0.75" bottom="0.75" header="0.3" footer="0.3"/>
  <x:tableParts count="1">
    <x:tablePart xmlns:r="http://schemas.openxmlformats.org/officeDocument/2006/relationships" r:id="R75edb666ab984031"/>
  </x:tableParts>
</x:worksheet>
</file>